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七院23及班级学生情况" sheetId="3" r:id="rId1"/>
    <sheet name="固定教室分布" sheetId="2" r:id="rId2"/>
  </sheets>
  <calcPr calcId="144525"/>
</workbook>
</file>

<file path=xl/sharedStrings.xml><?xml version="1.0" encoding="utf-8"?>
<sst xmlns="http://schemas.openxmlformats.org/spreadsheetml/2006/main" count="262" uniqueCount="226">
  <si>
    <t>2023-2024学年教室分配方案（定稿）</t>
  </si>
  <si>
    <t>学院（23级人数）</t>
  </si>
  <si>
    <t>班级名称</t>
  </si>
  <si>
    <t>专业名称</t>
  </si>
  <si>
    <t>实际人数</t>
  </si>
  <si>
    <t>预计座位数</t>
  </si>
  <si>
    <t>分配教室50个</t>
  </si>
  <si>
    <t>合堂21个</t>
  </si>
  <si>
    <t>阶梯</t>
  </si>
  <si>
    <t>集成电路学院（514）</t>
  </si>
  <si>
    <t>D23012</t>
  </si>
  <si>
    <t>智能医疗装备技术</t>
  </si>
  <si>
    <t>1102  1105  1203  1204  1205  1206  1302</t>
  </si>
  <si>
    <t>1109  1111  1115</t>
  </si>
  <si>
    <t>D23013</t>
  </si>
  <si>
    <t>D23011</t>
  </si>
  <si>
    <t>城市轨道交通通信信号技术</t>
  </si>
  <si>
    <t>D23009</t>
  </si>
  <si>
    <t>城市轨道交通运营管理</t>
  </si>
  <si>
    <t>D23010</t>
  </si>
  <si>
    <t>D23202</t>
  </si>
  <si>
    <t>城市轨道交通运营管理（二年制）</t>
  </si>
  <si>
    <t>D23001</t>
  </si>
  <si>
    <t>电子信息工程技术</t>
  </si>
  <si>
    <t>D23002</t>
  </si>
  <si>
    <t>D23003</t>
  </si>
  <si>
    <t>D23004</t>
  </si>
  <si>
    <t>D23201</t>
  </si>
  <si>
    <t>应用电子技术（二年制）</t>
  </si>
  <si>
    <t>D23016</t>
  </si>
  <si>
    <t>智能产品开发与应用</t>
  </si>
  <si>
    <t>D23005</t>
  </si>
  <si>
    <t>集成电路技术</t>
  </si>
  <si>
    <t>大数据与人工智能学院（622）</t>
  </si>
  <si>
    <t>J23001</t>
  </si>
  <si>
    <t>软件技术（衔接山东青年政治学院3+2专本贯通培养）</t>
  </si>
  <si>
    <t xml:space="preserve">2102  2105 2202  2203  2204  2205  2206 </t>
  </si>
  <si>
    <t>2109  2115  2503</t>
  </si>
  <si>
    <t>阶梯一</t>
  </si>
  <si>
    <t>J23002</t>
  </si>
  <si>
    <t>移动应用开发（衔接山东女子学院3+2专本贯通培养）</t>
  </si>
  <si>
    <t>J23003</t>
  </si>
  <si>
    <t>软件技术</t>
  </si>
  <si>
    <t>J23004</t>
  </si>
  <si>
    <t>J23005</t>
  </si>
  <si>
    <t>J23006</t>
  </si>
  <si>
    <t>软件技术（中外合作办学）</t>
  </si>
  <si>
    <t>J23007</t>
  </si>
  <si>
    <t>J23008</t>
  </si>
  <si>
    <t>人工智能技术应用</t>
  </si>
  <si>
    <t>J23009</t>
  </si>
  <si>
    <t>J23010</t>
  </si>
  <si>
    <t>移动应用开发</t>
  </si>
  <si>
    <t>J23018</t>
  </si>
  <si>
    <t>云计算技术应用</t>
  </si>
  <si>
    <t>J23019</t>
  </si>
  <si>
    <t>J23020</t>
  </si>
  <si>
    <t>大数据技术</t>
  </si>
  <si>
    <t>J23021</t>
  </si>
  <si>
    <t>物联网与智能控制学院（618）</t>
  </si>
  <si>
    <t>Z23004</t>
  </si>
  <si>
    <t>建筑智能化工程技术</t>
  </si>
  <si>
    <t>3203  3204  3205  3206  3302  3303</t>
  </si>
  <si>
    <t xml:space="preserve">3210  3214  3217 </t>
  </si>
  <si>
    <t>阶梯四</t>
  </si>
  <si>
    <t>Z23009</t>
  </si>
  <si>
    <t>数控技术</t>
  </si>
  <si>
    <t>Z23201</t>
  </si>
  <si>
    <t>数控技术（二年制）</t>
  </si>
  <si>
    <t>Z23006</t>
  </si>
  <si>
    <t>机电一体化技术</t>
  </si>
  <si>
    <t>Z23007</t>
  </si>
  <si>
    <t>Z23008</t>
  </si>
  <si>
    <t>机电一体化技术（小鸭订单班）</t>
  </si>
  <si>
    <t>Z23010</t>
  </si>
  <si>
    <t>工业机器人技术</t>
  </si>
  <si>
    <t>Z23001</t>
  </si>
  <si>
    <t>电气自动化技术</t>
  </si>
  <si>
    <t>Z23002</t>
  </si>
  <si>
    <t>Z23003</t>
  </si>
  <si>
    <t>工业互联网应用</t>
  </si>
  <si>
    <t>Z23005</t>
  </si>
  <si>
    <t>无人机应用技术</t>
  </si>
  <si>
    <t>Z23202</t>
  </si>
  <si>
    <t>无人机应用技术（二年制）</t>
  </si>
  <si>
    <t>Z23011</t>
  </si>
  <si>
    <t>新能源汽车技术</t>
  </si>
  <si>
    <t>Z23203</t>
  </si>
  <si>
    <t>汽车检测与维修技术（二年制）</t>
  </si>
  <si>
    <t>Z23204</t>
  </si>
  <si>
    <t>D23014</t>
  </si>
  <si>
    <t>物联网应用技术</t>
  </si>
  <si>
    <t>D23015</t>
  </si>
  <si>
    <t>数字商务学院（748）</t>
  </si>
  <si>
    <t>M23013</t>
  </si>
  <si>
    <t>连锁经营与管理</t>
  </si>
  <si>
    <t>3304  3305  3306  3402  3403  3404  3405 3406</t>
  </si>
  <si>
    <t>3316  3317  3216  3503</t>
  </si>
  <si>
    <r>
      <t xml:space="preserve">  </t>
    </r>
    <r>
      <rPr>
        <sz val="14"/>
        <color theme="1"/>
        <rFont val="宋体"/>
        <charset val="134"/>
      </rPr>
      <t>阶梯三</t>
    </r>
  </si>
  <si>
    <t>C23012</t>
  </si>
  <si>
    <t>市场营销</t>
  </si>
  <si>
    <t>C23013</t>
  </si>
  <si>
    <t>C23201</t>
  </si>
  <si>
    <t>市场营销（二年制）</t>
  </si>
  <si>
    <t>M23001</t>
  </si>
  <si>
    <t>电子商务</t>
  </si>
  <si>
    <t>M23002</t>
  </si>
  <si>
    <t>M23003</t>
  </si>
  <si>
    <t>M23004</t>
  </si>
  <si>
    <t>M23005</t>
  </si>
  <si>
    <t>电子商务（国际合作班）</t>
  </si>
  <si>
    <t>M23006</t>
  </si>
  <si>
    <t>M23007</t>
  </si>
  <si>
    <t>电子商务（订单班）</t>
  </si>
  <si>
    <t>M23201</t>
  </si>
  <si>
    <t>电子商务（二年制）</t>
  </si>
  <si>
    <t>M23008</t>
  </si>
  <si>
    <t>跨境电子商务</t>
  </si>
  <si>
    <t>M23009</t>
  </si>
  <si>
    <t>移动商务</t>
  </si>
  <si>
    <t>M23010</t>
  </si>
  <si>
    <t>移动商务(订单班)</t>
  </si>
  <si>
    <t>M23202</t>
  </si>
  <si>
    <t>移动商务（二年制）</t>
  </si>
  <si>
    <t>M23011</t>
  </si>
  <si>
    <t>网络营销与直播电商</t>
  </si>
  <si>
    <t>M23012</t>
  </si>
  <si>
    <t>网络营销与直播电商（订单班）</t>
  </si>
  <si>
    <t>M23014</t>
  </si>
  <si>
    <t>现代物流管理</t>
  </si>
  <si>
    <t>M23015</t>
  </si>
  <si>
    <t>数字财经学院（425）</t>
  </si>
  <si>
    <t>C23001</t>
  </si>
  <si>
    <t>大数据与会计</t>
  </si>
  <si>
    <t xml:space="preserve">3102  3105  3202   </t>
  </si>
  <si>
    <t xml:space="preserve">3109  3111  3115  3116  </t>
  </si>
  <si>
    <t>C23002</t>
  </si>
  <si>
    <t>C23003</t>
  </si>
  <si>
    <t>C23004</t>
  </si>
  <si>
    <t>C23005</t>
  </si>
  <si>
    <t>大数据与会计（中启创优订单班）</t>
  </si>
  <si>
    <t>C23006</t>
  </si>
  <si>
    <t>大数据与财务管理</t>
  </si>
  <si>
    <t>C23007</t>
  </si>
  <si>
    <t>C23008</t>
  </si>
  <si>
    <t>大数据与财务管理（中启创优订单班）</t>
  </si>
  <si>
    <t>C23009</t>
  </si>
  <si>
    <t>金融服务与管理</t>
  </si>
  <si>
    <t>C23010</t>
  </si>
  <si>
    <t>C23011</t>
  </si>
  <si>
    <t>金融服务与管理（中启创优订单班）</t>
  </si>
  <si>
    <t>数字创意学院（730）</t>
  </si>
  <si>
    <t>S23001</t>
  </si>
  <si>
    <t>数字媒体技术</t>
  </si>
  <si>
    <t>2302  2303  2304  2305  2306  2402  2403  2404  2405  2406</t>
  </si>
  <si>
    <t>1503  2217</t>
  </si>
  <si>
    <r>
      <rPr>
        <sz val="14"/>
        <color theme="1"/>
        <rFont val="Calibri"/>
        <charset val="134"/>
      </rPr>
      <t xml:space="preserve"> </t>
    </r>
    <r>
      <rPr>
        <sz val="14"/>
        <color theme="1"/>
        <rFont val="宋体"/>
        <charset val="134"/>
      </rPr>
      <t>阶梯二</t>
    </r>
  </si>
  <si>
    <t>S23002</t>
  </si>
  <si>
    <t>S23003</t>
  </si>
  <si>
    <t>S23004</t>
  </si>
  <si>
    <t>数字媒体技术（与山东广电合作）</t>
  </si>
  <si>
    <t>S23005</t>
  </si>
  <si>
    <t>动漫制作技术</t>
  </si>
  <si>
    <t>S23006</t>
  </si>
  <si>
    <t>S23007</t>
  </si>
  <si>
    <t>动漫制作技术（校企合作与山东广电合作）</t>
  </si>
  <si>
    <t>S23008</t>
  </si>
  <si>
    <t>动漫制作技术（国际合作）</t>
  </si>
  <si>
    <t>S23009</t>
  </si>
  <si>
    <t>S23010</t>
  </si>
  <si>
    <t>数字媒体艺术设计</t>
  </si>
  <si>
    <t>S23011</t>
  </si>
  <si>
    <t>S23012</t>
  </si>
  <si>
    <t>游戏艺术设计</t>
  </si>
  <si>
    <t>S23013</t>
  </si>
  <si>
    <t>虚拟现实技术应用</t>
  </si>
  <si>
    <t>S23014</t>
  </si>
  <si>
    <t>虚拟现实技术应用（与创新谷合作）</t>
  </si>
  <si>
    <t>S23201</t>
  </si>
  <si>
    <t>数字媒体技术（二年制）</t>
  </si>
  <si>
    <t>S23202</t>
  </si>
  <si>
    <t>动漫制作技术（二年制）</t>
  </si>
  <si>
    <t>C23014</t>
  </si>
  <si>
    <t>会展策划与管理</t>
  </si>
  <si>
    <t>数字安全学院（511）</t>
  </si>
  <si>
    <t>J23015</t>
  </si>
  <si>
    <t>计算机应用技术</t>
  </si>
  <si>
    <t xml:space="preserve">1303  1304  1305  1306  1402  1403  1404  1405  1406 </t>
  </si>
  <si>
    <t>1210、1217</t>
  </si>
  <si>
    <t>J23016</t>
  </si>
  <si>
    <t>J23017</t>
  </si>
  <si>
    <t>J23202</t>
  </si>
  <si>
    <t>计算机应用技术（二年制）</t>
  </si>
  <si>
    <t>J23011</t>
  </si>
  <si>
    <t>计算机网络技术</t>
  </si>
  <si>
    <t>J23012</t>
  </si>
  <si>
    <t>J23013</t>
  </si>
  <si>
    <t>J23201</t>
  </si>
  <si>
    <t>计算机网络技术（二年制）</t>
  </si>
  <si>
    <t>J23014</t>
  </si>
  <si>
    <t>信息安全技术应用</t>
  </si>
  <si>
    <t>D23006</t>
  </si>
  <si>
    <t>现代通信技术</t>
  </si>
  <si>
    <t>D23007</t>
  </si>
  <si>
    <t>现代通信技术（中兴协力订单班）</t>
  </si>
  <si>
    <t>D23008</t>
  </si>
  <si>
    <t>通信工程设计与监理</t>
  </si>
  <si>
    <t>普通小教室50个(座位数：55)</t>
  </si>
  <si>
    <t>合堂21个（座位数：110）</t>
  </si>
  <si>
    <t>阶梯4个（座位数：210）</t>
  </si>
  <si>
    <t>拟改造合堂</t>
  </si>
  <si>
    <t xml:space="preserve">1203  1204  1205  1206  1302  1303  1304  1305  1306  1402  1403  1404  1405 1406 1102 </t>
  </si>
  <si>
    <t xml:space="preserve"> 阶梯一  </t>
  </si>
  <si>
    <t>1310 1312 2414 3414</t>
  </si>
  <si>
    <t xml:space="preserve">3102  3103  3105  3202   </t>
  </si>
  <si>
    <t>3109  3111  3115  3116  3210</t>
  </si>
  <si>
    <t xml:space="preserve">2102  2105 2202  2203  2204  2205  2206 2302  1105  </t>
  </si>
  <si>
    <t xml:space="preserve">1109  1111  1115  1210  1217 2109  2115  </t>
  </si>
  <si>
    <t>阶梯二</t>
  </si>
  <si>
    <t>3305  3306  3402  3403  3404  3405 3406</t>
  </si>
  <si>
    <t>3316  3317  3503</t>
  </si>
  <si>
    <t>阶梯三</t>
  </si>
  <si>
    <t>3203  3204  3205  3206  3302  3303  3304</t>
  </si>
  <si>
    <t xml:space="preserve">3214  3217 </t>
  </si>
  <si>
    <t>2303  2304  2305  2306  2402  2403  2404   2405  2406</t>
  </si>
  <si>
    <t>1503  2217  2503  3216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</si>
</sst>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  <scheme val="minor"/>
    </font>
    <font>
      <b/>
      <sz val="14"/>
      <color theme="1"/>
      <name val="宋体"/>
      <charset val="134"/>
    </font>
    <font>
      <sz val="16"/>
      <color theme="1"/>
      <name val="宋体"/>
      <charset val="134"/>
    </font>
    <font>
      <sz val="14"/>
      <name val="宋体"/>
      <charset val="134"/>
      <scheme val="minor"/>
    </font>
    <font>
      <sz val="10"/>
      <name val="宋体"/>
      <charset val="0"/>
    </font>
    <font>
      <sz val="14"/>
      <name val="宋体"/>
      <charset val="0"/>
    </font>
    <font>
      <sz val="14"/>
      <color theme="1"/>
      <name val="Calibri"/>
      <charset val="134"/>
    </font>
    <font>
      <sz val="14"/>
      <color theme="1"/>
      <name val="宋体"/>
      <charset val="134"/>
    </font>
    <font>
      <sz val="14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6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4" borderId="8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27" fillId="13" borderId="11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6"/>
  <sheetViews>
    <sheetView tabSelected="1" topLeftCell="A33" workbookViewId="0">
      <selection activeCell="K57" sqref="K57"/>
    </sheetView>
  </sheetViews>
  <sheetFormatPr defaultColWidth="9.88333333333333" defaultRowHeight="13.5" outlineLevelCol="7"/>
  <cols>
    <col min="1" max="1" width="24" style="9" customWidth="1"/>
    <col min="2" max="2" width="11.625" style="1" customWidth="1"/>
    <col min="3" max="3" width="29.375" style="1" customWidth="1"/>
    <col min="4" max="4" width="12.625" style="1" customWidth="1"/>
    <col min="5" max="5" width="14.75" style="10" customWidth="1"/>
    <col min="6" max="6" width="19.125" style="11" customWidth="1"/>
    <col min="7" max="7" width="13.125" style="1" customWidth="1"/>
    <col min="8" max="8" width="9" style="1" customWidth="1"/>
    <col min="9" max="16381" width="9.88333333333333" style="1"/>
  </cols>
  <sheetData>
    <row r="1" s="1" customFormat="1" ht="18.75" spans="1:8">
      <c r="A1" s="12" t="s">
        <v>0</v>
      </c>
      <c r="B1" s="12"/>
      <c r="C1" s="12"/>
      <c r="D1" s="12"/>
      <c r="E1" s="12"/>
      <c r="F1" s="12"/>
      <c r="G1" s="12"/>
      <c r="H1" s="12"/>
    </row>
    <row r="2" s="8" customFormat="1" ht="18.75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ht="17" customHeight="1" spans="1:8">
      <c r="A3" s="13" t="s">
        <v>9</v>
      </c>
      <c r="B3" s="14" t="s">
        <v>10</v>
      </c>
      <c r="C3" s="14" t="s">
        <v>11</v>
      </c>
      <c r="D3" s="15">
        <v>35</v>
      </c>
      <c r="E3" s="16">
        <f>7*55+3*110</f>
        <v>715</v>
      </c>
      <c r="F3" s="17" t="s">
        <v>12</v>
      </c>
      <c r="G3" s="18" t="s">
        <v>13</v>
      </c>
      <c r="H3" s="19"/>
    </row>
    <row r="4" ht="17" customHeight="1" spans="1:8">
      <c r="A4" s="20"/>
      <c r="B4" s="14" t="s">
        <v>14</v>
      </c>
      <c r="C4" s="14" t="s">
        <v>11</v>
      </c>
      <c r="D4" s="15">
        <v>35</v>
      </c>
      <c r="E4" s="21"/>
      <c r="F4" s="17"/>
      <c r="G4" s="18"/>
      <c r="H4" s="19"/>
    </row>
    <row r="5" ht="17" customHeight="1" spans="1:8">
      <c r="A5" s="20"/>
      <c r="B5" s="14" t="s">
        <v>15</v>
      </c>
      <c r="C5" s="14" t="s">
        <v>16</v>
      </c>
      <c r="D5" s="15">
        <v>35</v>
      </c>
      <c r="E5" s="21"/>
      <c r="F5" s="17"/>
      <c r="G5" s="18"/>
      <c r="H5" s="19"/>
    </row>
    <row r="6" ht="17" customHeight="1" spans="1:8">
      <c r="A6" s="20"/>
      <c r="B6" s="14" t="s">
        <v>17</v>
      </c>
      <c r="C6" s="14" t="s">
        <v>18</v>
      </c>
      <c r="D6" s="15">
        <v>47</v>
      </c>
      <c r="E6" s="21"/>
      <c r="F6" s="17"/>
      <c r="G6" s="18"/>
      <c r="H6" s="19"/>
    </row>
    <row r="7" ht="17" customHeight="1" spans="1:8">
      <c r="A7" s="20"/>
      <c r="B7" s="14" t="s">
        <v>19</v>
      </c>
      <c r="C7" s="14" t="s">
        <v>18</v>
      </c>
      <c r="D7" s="15">
        <v>41</v>
      </c>
      <c r="E7" s="21"/>
      <c r="F7" s="17"/>
      <c r="G7" s="18"/>
      <c r="H7" s="19"/>
    </row>
    <row r="8" ht="17" customHeight="1" spans="1:8">
      <c r="A8" s="20"/>
      <c r="B8" s="14" t="s">
        <v>20</v>
      </c>
      <c r="C8" s="14" t="s">
        <v>21</v>
      </c>
      <c r="D8" s="15">
        <v>42</v>
      </c>
      <c r="E8" s="21"/>
      <c r="F8" s="17"/>
      <c r="G8" s="18"/>
      <c r="H8" s="19"/>
    </row>
    <row r="9" ht="17" customHeight="1" spans="1:8">
      <c r="A9" s="20"/>
      <c r="B9" s="14" t="s">
        <v>22</v>
      </c>
      <c r="C9" s="14" t="s">
        <v>23</v>
      </c>
      <c r="D9" s="15">
        <v>43</v>
      </c>
      <c r="E9" s="21"/>
      <c r="F9" s="17"/>
      <c r="G9" s="18"/>
      <c r="H9" s="19"/>
    </row>
    <row r="10" ht="17" customHeight="1" spans="1:8">
      <c r="A10" s="20"/>
      <c r="B10" s="14" t="s">
        <v>24</v>
      </c>
      <c r="C10" s="14" t="s">
        <v>23</v>
      </c>
      <c r="D10" s="15">
        <v>43</v>
      </c>
      <c r="E10" s="21"/>
      <c r="F10" s="17"/>
      <c r="G10" s="18"/>
      <c r="H10" s="19"/>
    </row>
    <row r="11" ht="17" customHeight="1" spans="1:8">
      <c r="A11" s="20"/>
      <c r="B11" s="14" t="s">
        <v>25</v>
      </c>
      <c r="C11" s="14" t="s">
        <v>23</v>
      </c>
      <c r="D11" s="15">
        <v>44</v>
      </c>
      <c r="E11" s="21"/>
      <c r="F11" s="17"/>
      <c r="G11" s="18"/>
      <c r="H11" s="19"/>
    </row>
    <row r="12" ht="17" customHeight="1" spans="1:8">
      <c r="A12" s="20"/>
      <c r="B12" s="14" t="s">
        <v>26</v>
      </c>
      <c r="C12" s="14" t="s">
        <v>23</v>
      </c>
      <c r="D12" s="15">
        <v>41</v>
      </c>
      <c r="E12" s="21"/>
      <c r="F12" s="17"/>
      <c r="G12" s="18"/>
      <c r="H12" s="19"/>
    </row>
    <row r="13" ht="17" customHeight="1" spans="1:8">
      <c r="A13" s="20"/>
      <c r="B13" s="14" t="s">
        <v>27</v>
      </c>
      <c r="C13" s="14" t="s">
        <v>28</v>
      </c>
      <c r="D13" s="15">
        <v>27</v>
      </c>
      <c r="E13" s="21"/>
      <c r="F13" s="17"/>
      <c r="G13" s="18"/>
      <c r="H13" s="19"/>
    </row>
    <row r="14" ht="17" customHeight="1" spans="1:8">
      <c r="A14" s="20"/>
      <c r="B14" s="14" t="s">
        <v>29</v>
      </c>
      <c r="C14" s="14" t="s">
        <v>30</v>
      </c>
      <c r="D14" s="15">
        <v>35</v>
      </c>
      <c r="E14" s="21"/>
      <c r="F14" s="17"/>
      <c r="G14" s="18"/>
      <c r="H14" s="19"/>
    </row>
    <row r="15" ht="17" customHeight="1" spans="1:8">
      <c r="A15" s="22"/>
      <c r="B15" s="14" t="s">
        <v>31</v>
      </c>
      <c r="C15" s="14" t="s">
        <v>32</v>
      </c>
      <c r="D15" s="15">
        <v>46</v>
      </c>
      <c r="E15" s="23"/>
      <c r="F15" s="17"/>
      <c r="G15" s="18"/>
      <c r="H15" s="19"/>
    </row>
    <row r="16" ht="24" spans="1:8">
      <c r="A16" s="24" t="s">
        <v>33</v>
      </c>
      <c r="B16" s="14" t="s">
        <v>34</v>
      </c>
      <c r="C16" s="14" t="s">
        <v>35</v>
      </c>
      <c r="D16" s="15">
        <v>37</v>
      </c>
      <c r="E16" s="25">
        <f>7*55+3*110+210</f>
        <v>925</v>
      </c>
      <c r="F16" s="17" t="s">
        <v>36</v>
      </c>
      <c r="G16" s="18" t="s">
        <v>37</v>
      </c>
      <c r="H16" s="26" t="s">
        <v>38</v>
      </c>
    </row>
    <row r="17" ht="24" spans="1:8">
      <c r="A17" s="24"/>
      <c r="B17" s="14" t="s">
        <v>39</v>
      </c>
      <c r="C17" s="14" t="s">
        <v>40</v>
      </c>
      <c r="D17" s="15">
        <v>39</v>
      </c>
      <c r="E17" s="27"/>
      <c r="F17" s="17"/>
      <c r="G17" s="18"/>
      <c r="H17" s="19"/>
    </row>
    <row r="18" ht="17" customHeight="1" spans="1:8">
      <c r="A18" s="24"/>
      <c r="B18" s="14" t="s">
        <v>41</v>
      </c>
      <c r="C18" s="14" t="s">
        <v>42</v>
      </c>
      <c r="D18" s="15">
        <v>46</v>
      </c>
      <c r="E18" s="27"/>
      <c r="F18" s="17"/>
      <c r="G18" s="18"/>
      <c r="H18" s="19"/>
    </row>
    <row r="19" ht="17" customHeight="1" spans="1:8">
      <c r="A19" s="24"/>
      <c r="B19" s="14" t="s">
        <v>43</v>
      </c>
      <c r="C19" s="14" t="s">
        <v>42</v>
      </c>
      <c r="D19" s="15">
        <v>45</v>
      </c>
      <c r="E19" s="27"/>
      <c r="F19" s="17"/>
      <c r="G19" s="18"/>
      <c r="H19" s="19"/>
    </row>
    <row r="20" ht="17" customHeight="1" spans="1:8">
      <c r="A20" s="24"/>
      <c r="B20" s="14" t="s">
        <v>44</v>
      </c>
      <c r="C20" s="14" t="s">
        <v>42</v>
      </c>
      <c r="D20" s="15">
        <v>49</v>
      </c>
      <c r="E20" s="27"/>
      <c r="F20" s="17"/>
      <c r="G20" s="18"/>
      <c r="H20" s="19"/>
    </row>
    <row r="21" ht="17" customHeight="1" spans="1:8">
      <c r="A21" s="24"/>
      <c r="B21" s="14" t="s">
        <v>45</v>
      </c>
      <c r="C21" s="14" t="s">
        <v>46</v>
      </c>
      <c r="D21" s="15">
        <v>47</v>
      </c>
      <c r="E21" s="27"/>
      <c r="F21" s="17"/>
      <c r="G21" s="18"/>
      <c r="H21" s="19"/>
    </row>
    <row r="22" ht="17" customHeight="1" spans="1:8">
      <c r="A22" s="24"/>
      <c r="B22" s="14" t="s">
        <v>47</v>
      </c>
      <c r="C22" s="14" t="s">
        <v>46</v>
      </c>
      <c r="D22" s="15">
        <v>47</v>
      </c>
      <c r="E22" s="27"/>
      <c r="F22" s="17"/>
      <c r="G22" s="18"/>
      <c r="H22" s="19"/>
    </row>
    <row r="23" ht="17" customHeight="1" spans="1:8">
      <c r="A23" s="24"/>
      <c r="B23" s="14" t="s">
        <v>48</v>
      </c>
      <c r="C23" s="14" t="s">
        <v>49</v>
      </c>
      <c r="D23" s="15">
        <v>43</v>
      </c>
      <c r="E23" s="27"/>
      <c r="F23" s="17"/>
      <c r="G23" s="18"/>
      <c r="H23" s="19"/>
    </row>
    <row r="24" ht="17" customHeight="1" spans="1:8">
      <c r="A24" s="24"/>
      <c r="B24" s="14" t="s">
        <v>50</v>
      </c>
      <c r="C24" s="14" t="s">
        <v>49</v>
      </c>
      <c r="D24" s="15">
        <v>42</v>
      </c>
      <c r="E24" s="27"/>
      <c r="F24" s="17"/>
      <c r="G24" s="18"/>
      <c r="H24" s="19"/>
    </row>
    <row r="25" ht="17" customHeight="1" spans="1:8">
      <c r="A25" s="24"/>
      <c r="B25" s="14" t="s">
        <v>51</v>
      </c>
      <c r="C25" s="14" t="s">
        <v>52</v>
      </c>
      <c r="D25" s="15">
        <v>44</v>
      </c>
      <c r="E25" s="27"/>
      <c r="F25" s="17"/>
      <c r="G25" s="18"/>
      <c r="H25" s="19"/>
    </row>
    <row r="26" ht="17" customHeight="1" spans="1:8">
      <c r="A26" s="24"/>
      <c r="B26" s="14" t="s">
        <v>53</v>
      </c>
      <c r="C26" s="14" t="s">
        <v>54</v>
      </c>
      <c r="D26" s="15">
        <v>47</v>
      </c>
      <c r="E26" s="27"/>
      <c r="F26" s="17"/>
      <c r="G26" s="18"/>
      <c r="H26" s="19"/>
    </row>
    <row r="27" ht="17" customHeight="1" spans="1:8">
      <c r="A27" s="24"/>
      <c r="B27" s="14" t="s">
        <v>55</v>
      </c>
      <c r="C27" s="14" t="s">
        <v>54</v>
      </c>
      <c r="D27" s="15">
        <v>43</v>
      </c>
      <c r="E27" s="27"/>
      <c r="F27" s="17"/>
      <c r="G27" s="18"/>
      <c r="H27" s="19"/>
    </row>
    <row r="28" ht="17" customHeight="1" spans="1:8">
      <c r="A28" s="24"/>
      <c r="B28" s="14" t="s">
        <v>56</v>
      </c>
      <c r="C28" s="14" t="s">
        <v>57</v>
      </c>
      <c r="D28" s="15">
        <v>48</v>
      </c>
      <c r="E28" s="27"/>
      <c r="F28" s="17"/>
      <c r="G28" s="18"/>
      <c r="H28" s="19"/>
    </row>
    <row r="29" ht="17" customHeight="1" spans="1:8">
      <c r="A29" s="24"/>
      <c r="B29" s="14" t="s">
        <v>58</v>
      </c>
      <c r="C29" s="14" t="s">
        <v>57</v>
      </c>
      <c r="D29" s="15">
        <v>45</v>
      </c>
      <c r="E29" s="28"/>
      <c r="F29" s="17"/>
      <c r="G29" s="18"/>
      <c r="H29" s="19"/>
    </row>
    <row r="30" ht="18" customHeight="1" spans="1:8">
      <c r="A30" s="24" t="s">
        <v>59</v>
      </c>
      <c r="B30" s="14" t="s">
        <v>60</v>
      </c>
      <c r="C30" s="14" t="s">
        <v>61</v>
      </c>
      <c r="D30" s="15">
        <v>28</v>
      </c>
      <c r="E30" s="25">
        <f>6*55+3*110+210</f>
        <v>870</v>
      </c>
      <c r="F30" s="17" t="s">
        <v>62</v>
      </c>
      <c r="G30" s="18" t="s">
        <v>63</v>
      </c>
      <c r="H30" s="26" t="s">
        <v>64</v>
      </c>
    </row>
    <row r="31" ht="18" customHeight="1" spans="1:8">
      <c r="A31" s="24"/>
      <c r="B31" s="14" t="s">
        <v>65</v>
      </c>
      <c r="C31" s="14" t="s">
        <v>66</v>
      </c>
      <c r="D31" s="15">
        <v>18</v>
      </c>
      <c r="E31" s="27"/>
      <c r="F31" s="17"/>
      <c r="G31" s="18"/>
      <c r="H31" s="19"/>
    </row>
    <row r="32" ht="18" customHeight="1" spans="1:8">
      <c r="A32" s="24"/>
      <c r="B32" s="14" t="s">
        <v>67</v>
      </c>
      <c r="C32" s="14" t="s">
        <v>68</v>
      </c>
      <c r="D32" s="15">
        <v>46</v>
      </c>
      <c r="E32" s="27"/>
      <c r="F32" s="17"/>
      <c r="G32" s="18"/>
      <c r="H32" s="19"/>
    </row>
    <row r="33" ht="18" customHeight="1" spans="1:8">
      <c r="A33" s="24"/>
      <c r="B33" s="14" t="s">
        <v>69</v>
      </c>
      <c r="C33" s="14" t="s">
        <v>70</v>
      </c>
      <c r="D33" s="15">
        <v>49</v>
      </c>
      <c r="E33" s="27"/>
      <c r="F33" s="17"/>
      <c r="G33" s="18"/>
      <c r="H33" s="19"/>
    </row>
    <row r="34" ht="18" customHeight="1" spans="1:8">
      <c r="A34" s="24"/>
      <c r="B34" s="14" t="s">
        <v>71</v>
      </c>
      <c r="C34" s="14" t="s">
        <v>70</v>
      </c>
      <c r="D34" s="15">
        <v>51</v>
      </c>
      <c r="E34" s="27"/>
      <c r="F34" s="17"/>
      <c r="G34" s="18"/>
      <c r="H34" s="19"/>
    </row>
    <row r="35" ht="18" customHeight="1" spans="1:8">
      <c r="A35" s="24"/>
      <c r="B35" s="14" t="s">
        <v>72</v>
      </c>
      <c r="C35" s="14" t="s">
        <v>73</v>
      </c>
      <c r="D35" s="15">
        <v>40</v>
      </c>
      <c r="E35" s="27"/>
      <c r="F35" s="17"/>
      <c r="G35" s="18"/>
      <c r="H35" s="19"/>
    </row>
    <row r="36" ht="18" customHeight="1" spans="1:8">
      <c r="A36" s="24"/>
      <c r="B36" s="14" t="s">
        <v>74</v>
      </c>
      <c r="C36" s="14" t="s">
        <v>75</v>
      </c>
      <c r="D36" s="15">
        <v>32</v>
      </c>
      <c r="E36" s="27"/>
      <c r="F36" s="17"/>
      <c r="G36" s="18"/>
      <c r="H36" s="19"/>
    </row>
    <row r="37" ht="18" customHeight="1" spans="1:8">
      <c r="A37" s="24"/>
      <c r="B37" s="14" t="s">
        <v>76</v>
      </c>
      <c r="C37" s="14" t="s">
        <v>77</v>
      </c>
      <c r="D37" s="15">
        <v>43</v>
      </c>
      <c r="E37" s="27"/>
      <c r="F37" s="17"/>
      <c r="G37" s="18"/>
      <c r="H37" s="19"/>
    </row>
    <row r="38" ht="18" customHeight="1" spans="1:8">
      <c r="A38" s="24"/>
      <c r="B38" s="14" t="s">
        <v>78</v>
      </c>
      <c r="C38" s="14" t="s">
        <v>77</v>
      </c>
      <c r="D38" s="15">
        <v>45</v>
      </c>
      <c r="E38" s="27"/>
      <c r="F38" s="17"/>
      <c r="G38" s="18"/>
      <c r="H38" s="19"/>
    </row>
    <row r="39" ht="18" customHeight="1" spans="1:8">
      <c r="A39" s="24"/>
      <c r="B39" s="14" t="s">
        <v>79</v>
      </c>
      <c r="C39" s="14" t="s">
        <v>80</v>
      </c>
      <c r="D39" s="15">
        <v>34</v>
      </c>
      <c r="E39" s="27"/>
      <c r="F39" s="17"/>
      <c r="G39" s="18"/>
      <c r="H39" s="19"/>
    </row>
    <row r="40" ht="18" customHeight="1" spans="1:8">
      <c r="A40" s="24"/>
      <c r="B40" s="14" t="s">
        <v>81</v>
      </c>
      <c r="C40" s="14" t="s">
        <v>82</v>
      </c>
      <c r="D40" s="15">
        <v>30</v>
      </c>
      <c r="E40" s="27"/>
      <c r="F40" s="17"/>
      <c r="G40" s="18"/>
      <c r="H40" s="19"/>
    </row>
    <row r="41" ht="18" customHeight="1" spans="1:8">
      <c r="A41" s="24"/>
      <c r="B41" s="14" t="s">
        <v>83</v>
      </c>
      <c r="C41" s="14" t="s">
        <v>84</v>
      </c>
      <c r="D41" s="15">
        <v>39</v>
      </c>
      <c r="E41" s="27"/>
      <c r="F41" s="17"/>
      <c r="G41" s="18"/>
      <c r="H41" s="19"/>
    </row>
    <row r="42" ht="18" customHeight="1" spans="1:8">
      <c r="A42" s="24"/>
      <c r="B42" s="14" t="s">
        <v>85</v>
      </c>
      <c r="C42" s="14" t="s">
        <v>86</v>
      </c>
      <c r="D42" s="15">
        <v>38</v>
      </c>
      <c r="E42" s="27"/>
      <c r="F42" s="17"/>
      <c r="G42" s="18"/>
      <c r="H42" s="19"/>
    </row>
    <row r="43" ht="18" customHeight="1" spans="1:8">
      <c r="A43" s="24"/>
      <c r="B43" s="14" t="s">
        <v>87</v>
      </c>
      <c r="C43" s="14" t="s">
        <v>88</v>
      </c>
      <c r="D43" s="15">
        <v>34</v>
      </c>
      <c r="E43" s="27"/>
      <c r="F43" s="17"/>
      <c r="G43" s="18"/>
      <c r="H43" s="19"/>
    </row>
    <row r="44" ht="18" customHeight="1" spans="1:8">
      <c r="A44" s="24"/>
      <c r="B44" s="14" t="s">
        <v>89</v>
      </c>
      <c r="C44" s="14" t="s">
        <v>88</v>
      </c>
      <c r="D44" s="15">
        <v>29</v>
      </c>
      <c r="E44" s="27"/>
      <c r="F44" s="17"/>
      <c r="G44" s="18"/>
      <c r="H44" s="19"/>
    </row>
    <row r="45" ht="18" customHeight="1" spans="1:8">
      <c r="A45" s="24"/>
      <c r="B45" s="14" t="s">
        <v>90</v>
      </c>
      <c r="C45" s="14" t="s">
        <v>91</v>
      </c>
      <c r="D45" s="15">
        <v>30</v>
      </c>
      <c r="E45" s="27"/>
      <c r="F45" s="17"/>
      <c r="G45" s="18"/>
      <c r="H45" s="19"/>
    </row>
    <row r="46" ht="18" customHeight="1" spans="1:8">
      <c r="A46" s="24"/>
      <c r="B46" s="14" t="s">
        <v>92</v>
      </c>
      <c r="C46" s="14" t="s">
        <v>91</v>
      </c>
      <c r="D46" s="15">
        <v>32</v>
      </c>
      <c r="E46" s="28"/>
      <c r="F46" s="17"/>
      <c r="G46" s="18"/>
      <c r="H46" s="19"/>
    </row>
    <row r="47" ht="18" customHeight="1" spans="1:8">
      <c r="A47" s="24" t="s">
        <v>93</v>
      </c>
      <c r="B47" s="14" t="s">
        <v>94</v>
      </c>
      <c r="C47" s="14" t="s">
        <v>95</v>
      </c>
      <c r="D47" s="15">
        <v>28</v>
      </c>
      <c r="E47" s="25">
        <f>8*55+4*110+210</f>
        <v>1090</v>
      </c>
      <c r="F47" s="17" t="s">
        <v>96</v>
      </c>
      <c r="G47" s="18" t="s">
        <v>97</v>
      </c>
      <c r="H47" s="19" t="s">
        <v>98</v>
      </c>
    </row>
    <row r="48" ht="18" customHeight="1" spans="1:8">
      <c r="A48" s="24"/>
      <c r="B48" s="14" t="s">
        <v>99</v>
      </c>
      <c r="C48" s="14" t="s">
        <v>100</v>
      </c>
      <c r="D48" s="15">
        <v>26</v>
      </c>
      <c r="E48" s="27"/>
      <c r="F48" s="17"/>
      <c r="G48" s="18"/>
      <c r="H48" s="19"/>
    </row>
    <row r="49" ht="18" customHeight="1" spans="1:8">
      <c r="A49" s="24"/>
      <c r="B49" s="14" t="s">
        <v>101</v>
      </c>
      <c r="C49" s="14" t="s">
        <v>100</v>
      </c>
      <c r="D49" s="15">
        <v>22</v>
      </c>
      <c r="E49" s="27"/>
      <c r="F49" s="17"/>
      <c r="G49" s="18"/>
      <c r="H49" s="19"/>
    </row>
    <row r="50" ht="18" customHeight="1" spans="1:8">
      <c r="A50" s="24"/>
      <c r="B50" s="14" t="s">
        <v>102</v>
      </c>
      <c r="C50" s="14" t="s">
        <v>103</v>
      </c>
      <c r="D50" s="15">
        <v>32</v>
      </c>
      <c r="E50" s="27"/>
      <c r="F50" s="17"/>
      <c r="G50" s="18"/>
      <c r="H50" s="19"/>
    </row>
    <row r="51" ht="18" customHeight="1" spans="1:8">
      <c r="A51" s="24"/>
      <c r="B51" s="14" t="s">
        <v>104</v>
      </c>
      <c r="C51" s="14" t="s">
        <v>105</v>
      </c>
      <c r="D51" s="15">
        <v>49</v>
      </c>
      <c r="E51" s="27"/>
      <c r="F51" s="17"/>
      <c r="G51" s="18"/>
      <c r="H51" s="19"/>
    </row>
    <row r="52" ht="18" customHeight="1" spans="1:8">
      <c r="A52" s="24"/>
      <c r="B52" s="14" t="s">
        <v>106</v>
      </c>
      <c r="C52" s="14" t="s">
        <v>105</v>
      </c>
      <c r="D52" s="15">
        <v>49</v>
      </c>
      <c r="E52" s="27"/>
      <c r="F52" s="17"/>
      <c r="G52" s="18"/>
      <c r="H52" s="19"/>
    </row>
    <row r="53" ht="18" customHeight="1" spans="1:8">
      <c r="A53" s="24"/>
      <c r="B53" s="14" t="s">
        <v>107</v>
      </c>
      <c r="C53" s="14" t="s">
        <v>105</v>
      </c>
      <c r="D53" s="15">
        <v>45</v>
      </c>
      <c r="E53" s="27"/>
      <c r="F53" s="17"/>
      <c r="G53" s="18"/>
      <c r="H53" s="19"/>
    </row>
    <row r="54" ht="18" customHeight="1" spans="1:8">
      <c r="A54" s="24"/>
      <c r="B54" s="14" t="s">
        <v>108</v>
      </c>
      <c r="C54" s="14" t="s">
        <v>105</v>
      </c>
      <c r="D54" s="15">
        <v>47</v>
      </c>
      <c r="E54" s="27"/>
      <c r="F54" s="17"/>
      <c r="G54" s="18"/>
      <c r="H54" s="19"/>
    </row>
    <row r="55" ht="18" customHeight="1" spans="1:8">
      <c r="A55" s="24"/>
      <c r="B55" s="14" t="s">
        <v>109</v>
      </c>
      <c r="C55" s="14" t="s">
        <v>110</v>
      </c>
      <c r="D55" s="15">
        <v>46</v>
      </c>
      <c r="E55" s="27"/>
      <c r="F55" s="17"/>
      <c r="G55" s="18"/>
      <c r="H55" s="19"/>
    </row>
    <row r="56" ht="18" customHeight="1" spans="1:8">
      <c r="A56" s="24"/>
      <c r="B56" s="14" t="s">
        <v>111</v>
      </c>
      <c r="C56" s="14" t="s">
        <v>110</v>
      </c>
      <c r="D56" s="15">
        <v>45</v>
      </c>
      <c r="E56" s="27"/>
      <c r="F56" s="17"/>
      <c r="G56" s="18"/>
      <c r="H56" s="19"/>
    </row>
    <row r="57" ht="18" customHeight="1" spans="1:8">
      <c r="A57" s="24"/>
      <c r="B57" s="14" t="s">
        <v>112</v>
      </c>
      <c r="C57" s="14" t="s">
        <v>113</v>
      </c>
      <c r="D57" s="15">
        <v>34</v>
      </c>
      <c r="E57" s="27"/>
      <c r="F57" s="17"/>
      <c r="G57" s="18"/>
      <c r="H57" s="19"/>
    </row>
    <row r="58" ht="18" customHeight="1" spans="1:8">
      <c r="A58" s="24"/>
      <c r="B58" s="14" t="s">
        <v>114</v>
      </c>
      <c r="C58" s="14" t="s">
        <v>115</v>
      </c>
      <c r="D58" s="15">
        <v>37</v>
      </c>
      <c r="E58" s="27"/>
      <c r="F58" s="17"/>
      <c r="G58" s="18"/>
      <c r="H58" s="19"/>
    </row>
    <row r="59" ht="18" customHeight="1" spans="1:8">
      <c r="A59" s="24"/>
      <c r="B59" s="14" t="s">
        <v>116</v>
      </c>
      <c r="C59" s="14" t="s">
        <v>117</v>
      </c>
      <c r="D59" s="15">
        <v>47</v>
      </c>
      <c r="E59" s="27"/>
      <c r="F59" s="17"/>
      <c r="G59" s="18"/>
      <c r="H59" s="19"/>
    </row>
    <row r="60" ht="18" customHeight="1" spans="1:8">
      <c r="A60" s="24"/>
      <c r="B60" s="14" t="s">
        <v>118</v>
      </c>
      <c r="C60" s="14" t="s">
        <v>119</v>
      </c>
      <c r="D60" s="15">
        <v>33</v>
      </c>
      <c r="E60" s="27"/>
      <c r="F60" s="17"/>
      <c r="G60" s="18"/>
      <c r="H60" s="19"/>
    </row>
    <row r="61" ht="18" customHeight="1" spans="1:8">
      <c r="A61" s="24"/>
      <c r="B61" s="14" t="s">
        <v>120</v>
      </c>
      <c r="C61" s="14" t="s">
        <v>121</v>
      </c>
      <c r="D61" s="15">
        <v>37</v>
      </c>
      <c r="E61" s="27"/>
      <c r="F61" s="17"/>
      <c r="G61" s="18"/>
      <c r="H61" s="19"/>
    </row>
    <row r="62" ht="18" customHeight="1" spans="1:8">
      <c r="A62" s="24"/>
      <c r="B62" s="14" t="s">
        <v>122</v>
      </c>
      <c r="C62" s="14" t="s">
        <v>123</v>
      </c>
      <c r="D62" s="15">
        <v>33</v>
      </c>
      <c r="E62" s="27"/>
      <c r="F62" s="17"/>
      <c r="G62" s="18"/>
      <c r="H62" s="19"/>
    </row>
    <row r="63" ht="18" customHeight="1" spans="1:8">
      <c r="A63" s="24"/>
      <c r="B63" s="14" t="s">
        <v>124</v>
      </c>
      <c r="C63" s="14" t="s">
        <v>125</v>
      </c>
      <c r="D63" s="15">
        <v>24</v>
      </c>
      <c r="E63" s="27"/>
      <c r="F63" s="17"/>
      <c r="G63" s="18"/>
      <c r="H63" s="19"/>
    </row>
    <row r="64" ht="18" customHeight="1" spans="1:8">
      <c r="A64" s="24"/>
      <c r="B64" s="14" t="s">
        <v>126</v>
      </c>
      <c r="C64" s="14" t="s">
        <v>127</v>
      </c>
      <c r="D64" s="15">
        <v>37</v>
      </c>
      <c r="E64" s="27"/>
      <c r="F64" s="17"/>
      <c r="G64" s="18"/>
      <c r="H64" s="19"/>
    </row>
    <row r="65" ht="18" customHeight="1" spans="1:8">
      <c r="A65" s="24"/>
      <c r="B65" s="14" t="s">
        <v>128</v>
      </c>
      <c r="C65" s="14" t="s">
        <v>129</v>
      </c>
      <c r="D65" s="15">
        <v>38</v>
      </c>
      <c r="E65" s="27"/>
      <c r="F65" s="17"/>
      <c r="G65" s="18"/>
      <c r="H65" s="19"/>
    </row>
    <row r="66" ht="18" customHeight="1" spans="1:8">
      <c r="A66" s="24"/>
      <c r="B66" s="14" t="s">
        <v>130</v>
      </c>
      <c r="C66" s="14" t="s">
        <v>129</v>
      </c>
      <c r="D66" s="15">
        <v>39</v>
      </c>
      <c r="E66" s="28"/>
      <c r="F66" s="17"/>
      <c r="G66" s="18"/>
      <c r="H66" s="19"/>
    </row>
    <row r="67" ht="18" customHeight="1" spans="1:8">
      <c r="A67" s="24" t="s">
        <v>131</v>
      </c>
      <c r="B67" s="14" t="s">
        <v>132</v>
      </c>
      <c r="C67" s="14" t="s">
        <v>133</v>
      </c>
      <c r="D67" s="15">
        <v>46</v>
      </c>
      <c r="E67" s="25">
        <f>3*55+4*110</f>
        <v>605</v>
      </c>
      <c r="F67" s="29" t="s">
        <v>134</v>
      </c>
      <c r="G67" s="30" t="s">
        <v>135</v>
      </c>
      <c r="H67" s="31"/>
    </row>
    <row r="68" ht="18" customHeight="1" spans="1:8">
      <c r="A68" s="24"/>
      <c r="B68" s="14" t="s">
        <v>136</v>
      </c>
      <c r="C68" s="14" t="s">
        <v>133</v>
      </c>
      <c r="D68" s="15">
        <v>48</v>
      </c>
      <c r="E68" s="27"/>
      <c r="F68" s="32"/>
      <c r="G68" s="33"/>
      <c r="H68" s="34"/>
    </row>
    <row r="69" ht="18" customHeight="1" spans="1:8">
      <c r="A69" s="24"/>
      <c r="B69" s="14" t="s">
        <v>137</v>
      </c>
      <c r="C69" s="14" t="s">
        <v>133</v>
      </c>
      <c r="D69" s="15">
        <v>47</v>
      </c>
      <c r="E69" s="27"/>
      <c r="F69" s="32"/>
      <c r="G69" s="33"/>
      <c r="H69" s="34"/>
    </row>
    <row r="70" ht="18" customHeight="1" spans="1:8">
      <c r="A70" s="24"/>
      <c r="B70" s="14" t="s">
        <v>138</v>
      </c>
      <c r="C70" s="14" t="s">
        <v>133</v>
      </c>
      <c r="D70" s="15">
        <v>44</v>
      </c>
      <c r="E70" s="27"/>
      <c r="F70" s="32"/>
      <c r="G70" s="33"/>
      <c r="H70" s="34"/>
    </row>
    <row r="71" ht="18" customHeight="1" spans="1:8">
      <c r="A71" s="24"/>
      <c r="B71" s="14" t="s">
        <v>139</v>
      </c>
      <c r="C71" s="14" t="s">
        <v>140</v>
      </c>
      <c r="D71" s="15">
        <v>34</v>
      </c>
      <c r="E71" s="27"/>
      <c r="F71" s="32"/>
      <c r="G71" s="33"/>
      <c r="H71" s="34"/>
    </row>
    <row r="72" ht="18" customHeight="1" spans="1:8">
      <c r="A72" s="24"/>
      <c r="B72" s="14" t="s">
        <v>141</v>
      </c>
      <c r="C72" s="14" t="s">
        <v>142</v>
      </c>
      <c r="D72" s="15">
        <v>32</v>
      </c>
      <c r="E72" s="27"/>
      <c r="F72" s="32"/>
      <c r="G72" s="33"/>
      <c r="H72" s="34"/>
    </row>
    <row r="73" ht="18" customHeight="1" spans="1:8">
      <c r="A73" s="24"/>
      <c r="B73" s="14" t="s">
        <v>143</v>
      </c>
      <c r="C73" s="14" t="s">
        <v>142</v>
      </c>
      <c r="D73" s="15">
        <v>32</v>
      </c>
      <c r="E73" s="27"/>
      <c r="F73" s="32"/>
      <c r="G73" s="33"/>
      <c r="H73" s="34"/>
    </row>
    <row r="74" spans="1:8">
      <c r="A74" s="24"/>
      <c r="B74" s="14" t="s">
        <v>144</v>
      </c>
      <c r="C74" s="14" t="s">
        <v>145</v>
      </c>
      <c r="D74" s="15">
        <v>41</v>
      </c>
      <c r="E74" s="27"/>
      <c r="F74" s="32"/>
      <c r="G74" s="33"/>
      <c r="H74" s="34"/>
    </row>
    <row r="75" ht="18" customHeight="1" spans="1:8">
      <c r="A75" s="24"/>
      <c r="B75" s="14" t="s">
        <v>146</v>
      </c>
      <c r="C75" s="14" t="s">
        <v>147</v>
      </c>
      <c r="D75" s="15">
        <v>30</v>
      </c>
      <c r="E75" s="27"/>
      <c r="F75" s="32"/>
      <c r="G75" s="33"/>
      <c r="H75" s="34"/>
    </row>
    <row r="76" ht="18" customHeight="1" spans="1:8">
      <c r="A76" s="24"/>
      <c r="B76" s="14" t="s">
        <v>148</v>
      </c>
      <c r="C76" s="14" t="s">
        <v>147</v>
      </c>
      <c r="D76" s="15">
        <v>34</v>
      </c>
      <c r="E76" s="27"/>
      <c r="F76" s="32"/>
      <c r="G76" s="33"/>
      <c r="H76" s="34"/>
    </row>
    <row r="77" ht="18" customHeight="1" spans="1:8">
      <c r="A77" s="24"/>
      <c r="B77" s="14" t="s">
        <v>149</v>
      </c>
      <c r="C77" s="14" t="s">
        <v>150</v>
      </c>
      <c r="D77" s="15">
        <v>37</v>
      </c>
      <c r="E77" s="28"/>
      <c r="F77" s="35"/>
      <c r="G77" s="36"/>
      <c r="H77" s="37"/>
    </row>
    <row r="78" ht="18" customHeight="1" spans="1:8">
      <c r="A78" s="24" t="s">
        <v>151</v>
      </c>
      <c r="B78" s="14" t="s">
        <v>152</v>
      </c>
      <c r="C78" s="14" t="s">
        <v>153</v>
      </c>
      <c r="D78" s="15">
        <v>47</v>
      </c>
      <c r="E78" s="25">
        <f>10*55+2*110+210</f>
        <v>980</v>
      </c>
      <c r="F78" s="18" t="s">
        <v>154</v>
      </c>
      <c r="G78" s="18" t="s">
        <v>155</v>
      </c>
      <c r="H78" s="19" t="s">
        <v>156</v>
      </c>
    </row>
    <row r="79" ht="18" customHeight="1" spans="1:8">
      <c r="A79" s="24"/>
      <c r="B79" s="14" t="s">
        <v>157</v>
      </c>
      <c r="C79" s="14" t="s">
        <v>153</v>
      </c>
      <c r="D79" s="15">
        <v>49</v>
      </c>
      <c r="E79" s="27"/>
      <c r="F79" s="18"/>
      <c r="G79" s="18"/>
      <c r="H79" s="19"/>
    </row>
    <row r="80" ht="18" customHeight="1" spans="1:8">
      <c r="A80" s="24"/>
      <c r="B80" s="14" t="s">
        <v>158</v>
      </c>
      <c r="C80" s="14" t="s">
        <v>153</v>
      </c>
      <c r="D80" s="15">
        <v>46</v>
      </c>
      <c r="E80" s="27"/>
      <c r="F80" s="18"/>
      <c r="G80" s="18"/>
      <c r="H80" s="19"/>
    </row>
    <row r="81" ht="18" customHeight="1" spans="1:8">
      <c r="A81" s="24"/>
      <c r="B81" s="14" t="s">
        <v>159</v>
      </c>
      <c r="C81" s="14" t="s">
        <v>160</v>
      </c>
      <c r="D81" s="15">
        <v>41</v>
      </c>
      <c r="E81" s="27"/>
      <c r="F81" s="18"/>
      <c r="G81" s="18"/>
      <c r="H81" s="19"/>
    </row>
    <row r="82" ht="18" customHeight="1" spans="1:8">
      <c r="A82" s="24"/>
      <c r="B82" s="14" t="s">
        <v>161</v>
      </c>
      <c r="C82" s="14" t="s">
        <v>162</v>
      </c>
      <c r="D82" s="15">
        <v>47</v>
      </c>
      <c r="E82" s="27"/>
      <c r="F82" s="18"/>
      <c r="G82" s="18"/>
      <c r="H82" s="19"/>
    </row>
    <row r="83" ht="18" customHeight="1" spans="1:8">
      <c r="A83" s="24"/>
      <c r="B83" s="14" t="s">
        <v>163</v>
      </c>
      <c r="C83" s="14" t="s">
        <v>162</v>
      </c>
      <c r="D83" s="15">
        <v>47</v>
      </c>
      <c r="E83" s="27"/>
      <c r="F83" s="18"/>
      <c r="G83" s="18"/>
      <c r="H83" s="19"/>
    </row>
    <row r="84" ht="18" customHeight="1" spans="1:8">
      <c r="A84" s="24"/>
      <c r="B84" s="14" t="s">
        <v>164</v>
      </c>
      <c r="C84" s="14" t="s">
        <v>165</v>
      </c>
      <c r="D84" s="15">
        <v>37</v>
      </c>
      <c r="E84" s="27"/>
      <c r="F84" s="18"/>
      <c r="G84" s="18"/>
      <c r="H84" s="19"/>
    </row>
    <row r="85" ht="18" customHeight="1" spans="1:8">
      <c r="A85" s="24"/>
      <c r="B85" s="14" t="s">
        <v>166</v>
      </c>
      <c r="C85" s="14" t="s">
        <v>167</v>
      </c>
      <c r="D85" s="15">
        <v>43</v>
      </c>
      <c r="E85" s="27"/>
      <c r="F85" s="18"/>
      <c r="G85" s="18"/>
      <c r="H85" s="19"/>
    </row>
    <row r="86" ht="18" customHeight="1" spans="1:8">
      <c r="A86" s="24"/>
      <c r="B86" s="14" t="s">
        <v>168</v>
      </c>
      <c r="C86" s="14" t="s">
        <v>167</v>
      </c>
      <c r="D86" s="15">
        <v>46</v>
      </c>
      <c r="E86" s="27"/>
      <c r="F86" s="18"/>
      <c r="G86" s="18"/>
      <c r="H86" s="19"/>
    </row>
    <row r="87" ht="18" customHeight="1" spans="1:8">
      <c r="A87" s="24"/>
      <c r="B87" s="14" t="s">
        <v>169</v>
      </c>
      <c r="C87" s="14" t="s">
        <v>170</v>
      </c>
      <c r="D87" s="15">
        <v>44</v>
      </c>
      <c r="E87" s="27"/>
      <c r="F87" s="18"/>
      <c r="G87" s="18"/>
      <c r="H87" s="19"/>
    </row>
    <row r="88" ht="18" customHeight="1" spans="1:8">
      <c r="A88" s="24"/>
      <c r="B88" s="14" t="s">
        <v>171</v>
      </c>
      <c r="C88" s="14" t="s">
        <v>170</v>
      </c>
      <c r="D88" s="15">
        <v>42</v>
      </c>
      <c r="E88" s="27"/>
      <c r="F88" s="18"/>
      <c r="G88" s="18"/>
      <c r="H88" s="19"/>
    </row>
    <row r="89" ht="18" customHeight="1" spans="1:8">
      <c r="A89" s="24"/>
      <c r="B89" s="14" t="s">
        <v>172</v>
      </c>
      <c r="C89" s="14" t="s">
        <v>173</v>
      </c>
      <c r="D89" s="15">
        <v>43</v>
      </c>
      <c r="E89" s="27"/>
      <c r="F89" s="18"/>
      <c r="G89" s="18"/>
      <c r="H89" s="19"/>
    </row>
    <row r="90" ht="18" customHeight="1" spans="1:8">
      <c r="A90" s="24"/>
      <c r="B90" s="14" t="s">
        <v>174</v>
      </c>
      <c r="C90" s="14" t="s">
        <v>175</v>
      </c>
      <c r="D90" s="15">
        <v>51</v>
      </c>
      <c r="E90" s="27"/>
      <c r="F90" s="18"/>
      <c r="G90" s="18"/>
      <c r="H90" s="19"/>
    </row>
    <row r="91" spans="1:8">
      <c r="A91" s="24"/>
      <c r="B91" s="14" t="s">
        <v>176</v>
      </c>
      <c r="C91" s="14" t="s">
        <v>177</v>
      </c>
      <c r="D91" s="15">
        <v>38</v>
      </c>
      <c r="E91" s="27"/>
      <c r="F91" s="18"/>
      <c r="G91" s="18"/>
      <c r="H91" s="19"/>
    </row>
    <row r="92" ht="18" customHeight="1" spans="1:8">
      <c r="A92" s="24"/>
      <c r="B92" s="14" t="s">
        <v>178</v>
      </c>
      <c r="C92" s="14" t="s">
        <v>179</v>
      </c>
      <c r="D92" s="15">
        <v>43</v>
      </c>
      <c r="E92" s="27"/>
      <c r="F92" s="18"/>
      <c r="G92" s="18"/>
      <c r="H92" s="19"/>
    </row>
    <row r="93" ht="18" customHeight="1" spans="1:8">
      <c r="A93" s="24"/>
      <c r="B93" s="14" t="s">
        <v>180</v>
      </c>
      <c r="C93" s="14" t="s">
        <v>181</v>
      </c>
      <c r="D93" s="15">
        <v>38</v>
      </c>
      <c r="E93" s="27"/>
      <c r="F93" s="18"/>
      <c r="G93" s="18"/>
      <c r="H93" s="19"/>
    </row>
    <row r="94" ht="18" customHeight="1" spans="1:8">
      <c r="A94" s="24"/>
      <c r="B94" s="14" t="s">
        <v>182</v>
      </c>
      <c r="C94" s="14" t="s">
        <v>183</v>
      </c>
      <c r="D94" s="15">
        <v>28</v>
      </c>
      <c r="E94" s="28"/>
      <c r="F94" s="18"/>
      <c r="G94" s="18"/>
      <c r="H94" s="19"/>
    </row>
    <row r="95" ht="18" customHeight="1" spans="1:8">
      <c r="A95" s="24" t="s">
        <v>184</v>
      </c>
      <c r="B95" s="14" t="s">
        <v>185</v>
      </c>
      <c r="C95" s="14" t="s">
        <v>186</v>
      </c>
      <c r="D95" s="15">
        <v>44</v>
      </c>
      <c r="E95" s="25">
        <f>9*55+2*110</f>
        <v>715</v>
      </c>
      <c r="F95" s="38" t="s">
        <v>187</v>
      </c>
      <c r="G95" s="39" t="s">
        <v>188</v>
      </c>
      <c r="H95" s="40"/>
    </row>
    <row r="96" ht="18" customHeight="1" spans="1:8">
      <c r="A96" s="24"/>
      <c r="B96" s="14" t="s">
        <v>189</v>
      </c>
      <c r="C96" s="14" t="s">
        <v>186</v>
      </c>
      <c r="D96" s="15">
        <v>43</v>
      </c>
      <c r="E96" s="27"/>
      <c r="F96" s="38"/>
      <c r="G96" s="39"/>
      <c r="H96" s="40"/>
    </row>
    <row r="97" ht="18" customHeight="1" spans="1:8">
      <c r="A97" s="24"/>
      <c r="B97" s="14" t="s">
        <v>190</v>
      </c>
      <c r="C97" s="14" t="s">
        <v>186</v>
      </c>
      <c r="D97" s="15">
        <v>44</v>
      </c>
      <c r="E97" s="27"/>
      <c r="F97" s="38"/>
      <c r="G97" s="39"/>
      <c r="H97" s="40"/>
    </row>
    <row r="98" ht="18" customHeight="1" spans="1:8">
      <c r="A98" s="24"/>
      <c r="B98" s="14" t="s">
        <v>191</v>
      </c>
      <c r="C98" s="14" t="s">
        <v>192</v>
      </c>
      <c r="D98" s="15">
        <v>47</v>
      </c>
      <c r="E98" s="27"/>
      <c r="F98" s="38"/>
      <c r="G98" s="39"/>
      <c r="H98" s="40"/>
    </row>
    <row r="99" ht="18" customHeight="1" spans="1:8">
      <c r="A99" s="24"/>
      <c r="B99" s="14" t="s">
        <v>193</v>
      </c>
      <c r="C99" s="14" t="s">
        <v>194</v>
      </c>
      <c r="D99" s="15">
        <v>53</v>
      </c>
      <c r="E99" s="27"/>
      <c r="F99" s="38"/>
      <c r="G99" s="39"/>
      <c r="H99" s="40"/>
    </row>
    <row r="100" ht="18" customHeight="1" spans="1:8">
      <c r="A100" s="24"/>
      <c r="B100" s="14" t="s">
        <v>195</v>
      </c>
      <c r="C100" s="14" t="s">
        <v>194</v>
      </c>
      <c r="D100" s="15">
        <v>46</v>
      </c>
      <c r="E100" s="27"/>
      <c r="F100" s="38"/>
      <c r="G100" s="39"/>
      <c r="H100" s="40"/>
    </row>
    <row r="101" ht="18" customHeight="1" spans="1:8">
      <c r="A101" s="24"/>
      <c r="B101" s="14" t="s">
        <v>196</v>
      </c>
      <c r="C101" s="14" t="s">
        <v>194</v>
      </c>
      <c r="D101" s="15">
        <v>45</v>
      </c>
      <c r="E101" s="27"/>
      <c r="F101" s="38"/>
      <c r="G101" s="39"/>
      <c r="H101" s="40"/>
    </row>
    <row r="102" ht="18" customHeight="1" spans="1:8">
      <c r="A102" s="24"/>
      <c r="B102" s="14" t="s">
        <v>197</v>
      </c>
      <c r="C102" s="14" t="s">
        <v>198</v>
      </c>
      <c r="D102" s="15">
        <v>32</v>
      </c>
      <c r="E102" s="27"/>
      <c r="F102" s="38"/>
      <c r="G102" s="39"/>
      <c r="H102" s="40"/>
    </row>
    <row r="103" ht="18" customHeight="1" spans="1:8">
      <c r="A103" s="24"/>
      <c r="B103" s="14" t="s">
        <v>199</v>
      </c>
      <c r="C103" s="14" t="s">
        <v>200</v>
      </c>
      <c r="D103" s="15">
        <v>51</v>
      </c>
      <c r="E103" s="27"/>
      <c r="F103" s="38"/>
      <c r="G103" s="39"/>
      <c r="H103" s="40"/>
    </row>
    <row r="104" ht="18" customHeight="1" spans="1:8">
      <c r="A104" s="24"/>
      <c r="B104" s="14" t="s">
        <v>201</v>
      </c>
      <c r="C104" s="14" t="s">
        <v>202</v>
      </c>
      <c r="D104" s="15">
        <v>40</v>
      </c>
      <c r="E104" s="27"/>
      <c r="F104" s="38"/>
      <c r="G104" s="39"/>
      <c r="H104" s="40"/>
    </row>
    <row r="105" ht="18" customHeight="1" spans="1:8">
      <c r="A105" s="24"/>
      <c r="B105" s="14" t="s">
        <v>203</v>
      </c>
      <c r="C105" s="14" t="s">
        <v>204</v>
      </c>
      <c r="D105" s="15">
        <v>36</v>
      </c>
      <c r="E105" s="27"/>
      <c r="F105" s="38"/>
      <c r="G105" s="39"/>
      <c r="H105" s="40"/>
    </row>
    <row r="106" ht="18" customHeight="1" spans="1:8">
      <c r="A106" s="24"/>
      <c r="B106" s="14" t="s">
        <v>205</v>
      </c>
      <c r="C106" s="14" t="s">
        <v>206</v>
      </c>
      <c r="D106" s="15">
        <v>30</v>
      </c>
      <c r="E106" s="28"/>
      <c r="F106" s="38"/>
      <c r="G106" s="39"/>
      <c r="H106" s="40"/>
    </row>
  </sheetData>
  <mergeCells count="36">
    <mergeCell ref="A1:H1"/>
    <mergeCell ref="A3:A15"/>
    <mergeCell ref="A16:A29"/>
    <mergeCell ref="A30:A46"/>
    <mergeCell ref="A47:A66"/>
    <mergeCell ref="A67:A77"/>
    <mergeCell ref="A78:A94"/>
    <mergeCell ref="A95:A106"/>
    <mergeCell ref="E3:E15"/>
    <mergeCell ref="E16:E29"/>
    <mergeCell ref="E30:E46"/>
    <mergeCell ref="E47:E66"/>
    <mergeCell ref="E67:E77"/>
    <mergeCell ref="E78:E94"/>
    <mergeCell ref="E95:E106"/>
    <mergeCell ref="F3:F15"/>
    <mergeCell ref="F16:F29"/>
    <mergeCell ref="F30:F46"/>
    <mergeCell ref="F47:F66"/>
    <mergeCell ref="F67:F77"/>
    <mergeCell ref="F78:F94"/>
    <mergeCell ref="F95:F106"/>
    <mergeCell ref="G3:G15"/>
    <mergeCell ref="G16:G29"/>
    <mergeCell ref="G30:G46"/>
    <mergeCell ref="G47:G66"/>
    <mergeCell ref="G67:G77"/>
    <mergeCell ref="G78:G94"/>
    <mergeCell ref="G95:G106"/>
    <mergeCell ref="H3:H15"/>
    <mergeCell ref="H16:H29"/>
    <mergeCell ref="H30:H46"/>
    <mergeCell ref="H47:H66"/>
    <mergeCell ref="H67:H77"/>
    <mergeCell ref="H78:H94"/>
    <mergeCell ref="H95:H106"/>
  </mergeCells>
  <pageMargins left="0.393055555555556" right="0.393055555555556" top="0.590277777777778" bottom="0.393055555555556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"/>
  <sheetViews>
    <sheetView zoomScale="70" zoomScaleNormal="70" workbookViewId="0">
      <selection activeCell="B26" sqref="B26"/>
    </sheetView>
  </sheetViews>
  <sheetFormatPr defaultColWidth="9.88333333333333" defaultRowHeight="13.5" outlineLevelRow="7" outlineLevelCol="3"/>
  <cols>
    <col min="1" max="1" width="63.75" style="2" customWidth="1"/>
    <col min="2" max="2" width="33.3916666666667" style="1" customWidth="1"/>
    <col min="3" max="3" width="35.5333333333333" style="1" customWidth="1"/>
    <col min="4" max="4" width="29.6333333333333" style="1" customWidth="1"/>
    <col min="5" max="16384" width="9.88333333333333" style="1"/>
  </cols>
  <sheetData>
    <row r="1" s="1" customFormat="1" ht="37" customHeight="1" spans="1:4">
      <c r="A1" s="3"/>
      <c r="B1" s="4"/>
      <c r="C1" s="4"/>
      <c r="D1" s="4"/>
    </row>
    <row r="2" s="1" customFormat="1" ht="24" customHeight="1" spans="1:4">
      <c r="A2" s="5" t="s">
        <v>207</v>
      </c>
      <c r="B2" s="5" t="s">
        <v>208</v>
      </c>
      <c r="C2" s="5" t="s">
        <v>209</v>
      </c>
      <c r="D2" s="5" t="s">
        <v>210</v>
      </c>
    </row>
    <row r="3" s="1" customFormat="1" ht="60" customHeight="1" spans="1:4">
      <c r="A3" s="6" t="s">
        <v>211</v>
      </c>
      <c r="B3" s="7"/>
      <c r="C3" s="7" t="s">
        <v>212</v>
      </c>
      <c r="D3" s="7" t="s">
        <v>213</v>
      </c>
    </row>
    <row r="4" s="1" customFormat="1" ht="47" customHeight="1" spans="1:3">
      <c r="A4" s="6" t="s">
        <v>214</v>
      </c>
      <c r="B4" s="7" t="s">
        <v>215</v>
      </c>
      <c r="C4" s="7"/>
    </row>
    <row r="5" s="1" customFormat="1" ht="67" customHeight="1" spans="1:3">
      <c r="A5" s="6" t="s">
        <v>216</v>
      </c>
      <c r="B5" s="7" t="s">
        <v>217</v>
      </c>
      <c r="C5" s="7" t="s">
        <v>218</v>
      </c>
    </row>
    <row r="6" s="1" customFormat="1" ht="56" customHeight="1" spans="1:3">
      <c r="A6" s="6" t="s">
        <v>219</v>
      </c>
      <c r="B6" s="7" t="s">
        <v>220</v>
      </c>
      <c r="C6" s="7" t="s">
        <v>221</v>
      </c>
    </row>
    <row r="7" s="1" customFormat="1" ht="56" customHeight="1" spans="1:3">
      <c r="A7" s="6" t="s">
        <v>222</v>
      </c>
      <c r="B7" s="7" t="s">
        <v>223</v>
      </c>
      <c r="C7" s="7" t="s">
        <v>64</v>
      </c>
    </row>
    <row r="8" s="1" customFormat="1" ht="56" customHeight="1" spans="1:3">
      <c r="A8" s="6" t="s">
        <v>224</v>
      </c>
      <c r="B8" s="7" t="s">
        <v>225</v>
      </c>
      <c r="C8" s="7"/>
    </row>
  </sheetData>
  <mergeCells count="1">
    <mergeCell ref="A1:D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七院23及班级学生情况</vt:lpstr>
      <vt:lpstr>固定教室分布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陈小波</cp:lastModifiedBy>
  <dcterms:created xsi:type="dcterms:W3CDTF">2021-09-03T13:40:00Z</dcterms:created>
  <dcterms:modified xsi:type="dcterms:W3CDTF">2024-06-11T00:55:43Z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2052-11.1.0.10009</vt:lpwstr>
  </property>
  <property fmtid="{D5CDD505-2E9C-101B-9397-08002B2CF9AE}" pid="3" name="ICV">
    <vt:lpwstr>185ED9151F5743C4B630AB24797CDDDB</vt:lpwstr>
  </property>
</Properties>
</file>